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SICID'!$A$1:$O$37</definedName>
    <definedName name="_xlnm.Print_Area" localSheetId="1">'Variazione pendenti SICID'!$A$1:$G$18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<sst xmlns="http://schemas.openxmlformats.org/spreadsheetml/2006/main" count="132" uniqueCount="39">
  <si>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</si>
  <si>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</si>
  <si>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</si>
  <si>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</si>
  <si>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</si>
  <si>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</si>
  <si>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</si>
  <si>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</si>
  <si>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</si>
  <si>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</si>
  <si>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</si>
  <si>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</si>
  <si>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</si>
  <si>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</si>
  <si>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</si>
  <si>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</si>
  <si>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</si>
  <si>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</si>
  <si>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</si>
  <si>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</si>
  <si>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</si>
  <si>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</si>
  <si>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</si>
  <si>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</si>
  <si>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</si>
  <si>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</si>
  <si>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</si>
  <si>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</si>
  <si>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</si>
  <si>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</si>
  <si>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</si>
  <si>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</si>
  <si>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</si>
  <si>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Pendenti al 30 settembre 2020</t>
  </si>
  <si>
    <t>Pendenti al 30/09/2020</t>
  </si>
  <si>
    <t>Anni 2018 - 30 settembre 2020</t>
  </si>
  <si>
    <t>Iscritti _x000D_
gen - set 2020</t>
  </si>
  <si>
    <t>Definiti _x000D_
gen - set 2020</t>
  </si>
  <si>
    <t>Ultimo aggiornamento del sistema di rilevazione avvenuto il 6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</si>
</sst>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2" fillId="0" borderId="0" xfId="0" applyFont="1"/>
    <xf numFmtId="0" fontId="3" fillId="0" borderId="0" xfId="3" applyFont="1" applyFill="1"/>
    <xf numFmtId="0" fontId="11" fillId="0" borderId="0" xfId="0" applyFo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0" fontId="16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abSelected="1" topLeftCell="A28" zoomScaleNormal="100" workbookViewId="0">
      <selection activeCell="A52" sqref="A52"/>
    </sheetView>
  </sheetViews>
  <sheetFormatPr defaultColWidth="9.125" defaultRowHeight="12.75" x14ac:dyDescent="0.2"/>
  <cols>
    <col min="1" max="1" width="19.375" style="13" customWidth="1"/>
    <col min="2" max="2" width="31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26</v>
      </c>
      <c r="B3" s="36"/>
    </row>
    <row r="4" spans="1:18" x14ac:dyDescent="0.2">
      <c r="A4" s="50" t="s">
        <v>35</v>
      </c>
      <c r="B4" s="36"/>
      <c r="E4" s="51"/>
      <c r="F4" s="51"/>
    </row>
    <row r="5" spans="1:18" x14ac:dyDescent="0.2">
      <c r="E5" s="51"/>
      <c r="F5" s="51"/>
    </row>
    <row r="6" spans="1:18" ht="38.25" x14ac:dyDescent="0.2">
      <c r="A6" s="6" t="s">
        <v>1</v>
      </c>
      <c r="B6" s="6" t="s">
        <v>12</v>
      </c>
      <c r="C6" s="52" t="s">
        <v>27</v>
      </c>
      <c r="D6" s="52" t="s">
        <v>28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8" ht="12.75" customHeight="1" x14ac:dyDescent="0.2">
      <c r="A7" s="59" t="s">
        <v>17</v>
      </c>
      <c r="B7" s="3" t="s">
        <v>22</v>
      </c>
      <c r="C7" s="4">
        <v>2014</v>
      </c>
      <c r="D7" s="4">
        <v>2291</v>
      </c>
      <c r="E7" s="4">
        <v>1543</v>
      </c>
      <c r="F7" s="4">
        <v>2097</v>
      </c>
      <c r="G7" s="4">
        <v>786</v>
      </c>
      <c r="H7" s="4">
        <v>1143</v>
      </c>
      <c r="N7" s="2"/>
      <c r="O7" s="2"/>
      <c r="P7" s="2"/>
      <c r="Q7" s="2"/>
      <c r="R7" s="2"/>
    </row>
    <row r="8" spans="1:18" ht="12.75" customHeight="1" x14ac:dyDescent="0.2">
      <c r="A8" s="59"/>
      <c r="B8" s="3" t="s">
        <v>23</v>
      </c>
      <c r="C8" s="4">
        <v>335</v>
      </c>
      <c r="D8" s="4">
        <v>385</v>
      </c>
      <c r="E8" s="4">
        <v>237</v>
      </c>
      <c r="F8" s="4">
        <v>338</v>
      </c>
      <c r="G8" s="4">
        <v>143</v>
      </c>
      <c r="H8" s="4">
        <v>118</v>
      </c>
      <c r="N8" s="2"/>
      <c r="O8" s="2"/>
      <c r="P8" s="2"/>
      <c r="Q8" s="2"/>
      <c r="R8" s="2"/>
    </row>
    <row r="9" spans="1:18" ht="12.75" customHeight="1" x14ac:dyDescent="0.2">
      <c r="A9" s="59"/>
      <c r="B9" s="46" t="s">
        <v>24</v>
      </c>
      <c r="C9" s="47">
        <v>220</v>
      </c>
      <c r="D9" s="47">
        <v>200</v>
      </c>
      <c r="E9" s="47">
        <v>201</v>
      </c>
      <c r="F9" s="47">
        <v>218</v>
      </c>
      <c r="G9" s="47">
        <v>89</v>
      </c>
      <c r="H9" s="47">
        <v>87</v>
      </c>
      <c r="N9" s="2"/>
      <c r="O9" s="2"/>
      <c r="P9" s="2"/>
      <c r="Q9" s="2"/>
      <c r="R9" s="2"/>
    </row>
    <row r="10" spans="1:18" ht="12.75" customHeight="1" thickBot="1" x14ac:dyDescent="0.25">
      <c r="A10" s="59"/>
      <c r="B10" s="10" t="s">
        <v>25</v>
      </c>
      <c r="C10" s="38">
        <v>325</v>
      </c>
      <c r="D10" s="11">
        <v>343</v>
      </c>
      <c r="E10" s="11">
        <v>408</v>
      </c>
      <c r="F10" s="11">
        <v>368</v>
      </c>
      <c r="G10" s="11">
        <v>255</v>
      </c>
      <c r="H10" s="11">
        <v>151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9"/>
      <c r="B11" s="16" t="s">
        <v>4</v>
      </c>
      <c r="C11" s="17">
        <v>2894</v>
      </c>
      <c r="D11" s="17">
        <v>3219</v>
      </c>
      <c r="E11" s="17">
        <v>2389</v>
      </c>
      <c r="F11" s="17">
        <v>3021</v>
      </c>
      <c r="G11" s="17">
        <v>1273</v>
      </c>
      <c r="H11" s="17">
        <v>1499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7"/>
      <c r="B13" s="18" t="s">
        <v>10</v>
      </c>
      <c r="C13" s="57">
        <f>D11/C11</f>
        <v>1.1123013130615065</v>
      </c>
      <c r="D13" s="58"/>
      <c r="E13" s="57">
        <f>F11/E11</f>
        <v>1.2645458350774383</v>
      </c>
      <c r="F13" s="58"/>
      <c r="G13" s="57">
        <f>H11/G11</f>
        <v>1.1775333857030637</v>
      </c>
      <c r="H13" s="5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9" t="s">
        <v>18</v>
      </c>
      <c r="B15" s="3" t="s">
        <v>22</v>
      </c>
      <c r="C15" s="4">
        <v>5073</v>
      </c>
      <c r="D15" s="4">
        <v>5464</v>
      </c>
      <c r="E15" s="4">
        <v>4870</v>
      </c>
      <c r="F15" s="4">
        <v>5365</v>
      </c>
      <c r="G15" s="4">
        <v>2643</v>
      </c>
      <c r="H15" s="4">
        <v>2364</v>
      </c>
      <c r="N15" s="2"/>
      <c r="O15" s="2"/>
      <c r="P15" s="2"/>
      <c r="Q15" s="2"/>
      <c r="R15" s="2"/>
    </row>
    <row r="16" spans="1:18" x14ac:dyDescent="0.2">
      <c r="A16" s="59" t="s">
        <v>2</v>
      </c>
      <c r="B16" s="3" t="s">
        <v>23</v>
      </c>
      <c r="C16" s="4">
        <v>2005</v>
      </c>
      <c r="D16" s="4">
        <v>2011</v>
      </c>
      <c r="E16" s="4">
        <v>1845</v>
      </c>
      <c r="F16" s="4">
        <v>1783</v>
      </c>
      <c r="G16" s="4">
        <v>1293</v>
      </c>
      <c r="H16" s="4">
        <v>1060</v>
      </c>
      <c r="N16" s="2"/>
      <c r="O16" s="2"/>
      <c r="P16" s="2"/>
      <c r="Q16" s="2"/>
      <c r="R16" s="2"/>
    </row>
    <row r="17" spans="1:18" x14ac:dyDescent="0.2">
      <c r="A17" s="59" t="s">
        <v>2</v>
      </c>
      <c r="B17" s="3" t="s">
        <v>24</v>
      </c>
      <c r="C17" s="4">
        <v>458</v>
      </c>
      <c r="D17" s="4">
        <v>406</v>
      </c>
      <c r="E17" s="4">
        <v>392</v>
      </c>
      <c r="F17" s="4">
        <v>451</v>
      </c>
      <c r="G17" s="4">
        <v>205</v>
      </c>
      <c r="H17" s="4">
        <v>235</v>
      </c>
      <c r="N17" s="2"/>
      <c r="O17" s="2"/>
      <c r="P17" s="2"/>
      <c r="Q17" s="2"/>
      <c r="R17" s="2"/>
    </row>
    <row r="18" spans="1:18" x14ac:dyDescent="0.2">
      <c r="A18" s="59"/>
      <c r="B18" s="46" t="s">
        <v>25</v>
      </c>
      <c r="C18" s="47">
        <v>3981</v>
      </c>
      <c r="D18" s="47">
        <v>3878</v>
      </c>
      <c r="E18" s="47">
        <v>3864</v>
      </c>
      <c r="F18" s="47">
        <v>3841</v>
      </c>
      <c r="G18" s="47">
        <v>2437</v>
      </c>
      <c r="H18" s="47">
        <v>2343</v>
      </c>
      <c r="N18" s="2"/>
      <c r="O18" s="2"/>
      <c r="P18" s="2"/>
      <c r="Q18" s="2"/>
      <c r="R18" s="2"/>
    </row>
    <row r="19" spans="1:18" ht="13.5" thickBot="1" x14ac:dyDescent="0.25">
      <c r="A19" s="59" t="s">
        <v>2</v>
      </c>
      <c r="B19" s="10" t="s">
        <v>15</v>
      </c>
      <c r="C19" s="38">
        <v>6469</v>
      </c>
      <c r="D19" s="11">
        <v>6415</v>
      </c>
      <c r="E19" s="11">
        <v>6053</v>
      </c>
      <c r="F19" s="11">
        <v>6178</v>
      </c>
      <c r="G19" s="11">
        <v>3445</v>
      </c>
      <c r="H19" s="11">
        <v>3412</v>
      </c>
      <c r="N19" s="2"/>
      <c r="O19" s="2"/>
      <c r="P19" s="2"/>
      <c r="Q19" s="2"/>
      <c r="R19" s="2"/>
    </row>
    <row r="20" spans="1:18" ht="13.5" thickTop="1" x14ac:dyDescent="0.2">
      <c r="A20" s="59"/>
      <c r="B20" s="16" t="s">
        <v>4</v>
      </c>
      <c r="C20" s="17">
        <v>17986</v>
      </c>
      <c r="D20" s="17">
        <v>18174</v>
      </c>
      <c r="E20" s="17">
        <v>17024</v>
      </c>
      <c r="F20" s="17">
        <v>17618</v>
      </c>
      <c r="G20" s="17">
        <v>10023</v>
      </c>
      <c r="H20" s="17">
        <v>9414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10</v>
      </c>
      <c r="C22" s="57">
        <f>D20/C20</f>
        <v>1.0104525742243968</v>
      </c>
      <c r="D22" s="58"/>
      <c r="E22" s="57">
        <f>F20/E20</f>
        <v>1.0348919172932332</v>
      </c>
      <c r="F22" s="58"/>
      <c r="G22" s="57">
        <f>H20/G20</f>
        <v>0.93923974857826997</v>
      </c>
      <c r="H22" s="5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9" t="s">
        <v>19</v>
      </c>
      <c r="B24" s="3" t="s">
        <v>22</v>
      </c>
      <c r="C24" s="4">
        <v>9825</v>
      </c>
      <c r="D24" s="4">
        <v>9819</v>
      </c>
      <c r="E24" s="4">
        <v>9356</v>
      </c>
      <c r="F24" s="4">
        <v>9626</v>
      </c>
      <c r="G24" s="4">
        <v>4719</v>
      </c>
      <c r="H24" s="4">
        <v>4684</v>
      </c>
      <c r="N24" s="2"/>
      <c r="O24" s="2"/>
      <c r="P24" s="2"/>
      <c r="Q24" s="2"/>
      <c r="R24" s="2"/>
    </row>
    <row r="25" spans="1:18" x14ac:dyDescent="0.2">
      <c r="A25" s="59" t="s">
        <v>3</v>
      </c>
      <c r="B25" s="3" t="s">
        <v>23</v>
      </c>
      <c r="C25" s="4">
        <v>2270</v>
      </c>
      <c r="D25" s="4">
        <v>2513</v>
      </c>
      <c r="E25" s="4">
        <v>2231</v>
      </c>
      <c r="F25" s="4">
        <v>2245</v>
      </c>
      <c r="G25" s="4">
        <v>1360</v>
      </c>
      <c r="H25" s="4">
        <v>1158</v>
      </c>
      <c r="N25" s="2"/>
      <c r="O25" s="2"/>
      <c r="P25" s="2"/>
      <c r="Q25" s="2"/>
      <c r="R25" s="2"/>
    </row>
    <row r="26" spans="1:18" x14ac:dyDescent="0.2">
      <c r="A26" s="59"/>
      <c r="B26" s="3" t="s">
        <v>24</v>
      </c>
      <c r="C26" s="4">
        <v>497</v>
      </c>
      <c r="D26" s="4">
        <v>410</v>
      </c>
      <c r="E26" s="4">
        <v>353</v>
      </c>
      <c r="F26" s="4">
        <v>437</v>
      </c>
      <c r="G26" s="4">
        <v>225</v>
      </c>
      <c r="H26" s="4">
        <v>176</v>
      </c>
      <c r="N26" s="2"/>
      <c r="O26" s="2"/>
      <c r="P26" s="2"/>
      <c r="Q26" s="2"/>
      <c r="R26" s="2"/>
    </row>
    <row r="27" spans="1:18" x14ac:dyDescent="0.2">
      <c r="A27" s="59" t="s">
        <v>3</v>
      </c>
      <c r="B27" s="46" t="s">
        <v>25</v>
      </c>
      <c r="C27" s="4">
        <v>4070</v>
      </c>
      <c r="D27" s="4">
        <v>3919</v>
      </c>
      <c r="E27" s="5">
        <v>4200</v>
      </c>
      <c r="F27" s="4">
        <v>4319</v>
      </c>
      <c r="G27" s="5">
        <v>2317</v>
      </c>
      <c r="H27" s="4">
        <v>2260</v>
      </c>
      <c r="N27" s="2"/>
      <c r="O27" s="2"/>
      <c r="P27" s="2"/>
      <c r="Q27" s="2"/>
      <c r="R27" s="2"/>
    </row>
    <row r="28" spans="1:18" ht="13.5" thickBot="1" x14ac:dyDescent="0.25">
      <c r="A28" s="59" t="s">
        <v>3</v>
      </c>
      <c r="B28" s="10" t="s">
        <v>15</v>
      </c>
      <c r="C28" s="38">
        <v>9033</v>
      </c>
      <c r="D28" s="11">
        <v>9333</v>
      </c>
      <c r="E28" s="11">
        <v>9263</v>
      </c>
      <c r="F28" s="11">
        <v>9168</v>
      </c>
      <c r="G28" s="11">
        <v>5488</v>
      </c>
      <c r="H28" s="11">
        <v>5289</v>
      </c>
      <c r="N28" s="2"/>
      <c r="O28" s="2"/>
      <c r="P28" s="2"/>
      <c r="Q28" s="2"/>
      <c r="R28" s="2"/>
    </row>
    <row r="29" spans="1:18" ht="13.5" thickTop="1" x14ac:dyDescent="0.2">
      <c r="A29" s="59"/>
      <c r="B29" s="16" t="s">
        <v>4</v>
      </c>
      <c r="C29" s="17">
        <v>25695</v>
      </c>
      <c r="D29" s="17">
        <v>25994</v>
      </c>
      <c r="E29" s="17">
        <v>25403</v>
      </c>
      <c r="F29" s="17">
        <v>25795</v>
      </c>
      <c r="G29" s="17">
        <v>14109</v>
      </c>
      <c r="H29" s="17">
        <v>13567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10</v>
      </c>
      <c r="C31" s="57">
        <f>D29/C29</f>
        <v>1.0116365051566452</v>
      </c>
      <c r="D31" s="58"/>
      <c r="E31" s="57">
        <f>F29/E29</f>
        <v>1.0154312482777625</v>
      </c>
      <c r="F31" s="58"/>
      <c r="G31" s="57">
        <f>H29/G29</f>
        <v>0.96158480402579916</v>
      </c>
      <c r="H31" s="58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9" t="s">
        <v>20</v>
      </c>
      <c r="B33" s="3" t="s">
        <v>22</v>
      </c>
      <c r="C33" s="4">
        <v>1425</v>
      </c>
      <c r="D33" s="4">
        <v>1404</v>
      </c>
      <c r="E33" s="4">
        <v>1345</v>
      </c>
      <c r="F33" s="4">
        <v>1723</v>
      </c>
      <c r="G33" s="4">
        <v>857</v>
      </c>
      <c r="H33" s="4">
        <v>804</v>
      </c>
      <c r="N33" s="2"/>
      <c r="O33" s="2"/>
      <c r="P33" s="2"/>
      <c r="Q33" s="2"/>
      <c r="R33" s="2"/>
    </row>
    <row r="34" spans="1:18" x14ac:dyDescent="0.2">
      <c r="A34" s="59" t="s">
        <v>3</v>
      </c>
      <c r="B34" s="3" t="s">
        <v>23</v>
      </c>
      <c r="C34" s="4">
        <v>566</v>
      </c>
      <c r="D34" s="4">
        <v>673</v>
      </c>
      <c r="E34" s="4">
        <v>490</v>
      </c>
      <c r="F34" s="4">
        <v>547</v>
      </c>
      <c r="G34" s="4">
        <v>303</v>
      </c>
      <c r="H34" s="4">
        <v>249</v>
      </c>
      <c r="N34" s="2"/>
      <c r="O34" s="2"/>
      <c r="P34" s="2"/>
      <c r="Q34" s="2"/>
      <c r="R34" s="2"/>
    </row>
    <row r="35" spans="1:18" x14ac:dyDescent="0.2">
      <c r="A35" s="59"/>
      <c r="B35" s="3" t="s">
        <v>24</v>
      </c>
      <c r="C35" s="4">
        <v>94</v>
      </c>
      <c r="D35" s="4">
        <v>151</v>
      </c>
      <c r="E35" s="4">
        <v>83</v>
      </c>
      <c r="F35" s="4">
        <v>101</v>
      </c>
      <c r="G35" s="4">
        <v>34</v>
      </c>
      <c r="H35" s="4">
        <v>43</v>
      </c>
      <c r="N35" s="2"/>
      <c r="O35" s="2"/>
      <c r="P35" s="2"/>
      <c r="Q35" s="2"/>
      <c r="R35" s="2"/>
    </row>
    <row r="36" spans="1:18" x14ac:dyDescent="0.2">
      <c r="A36" s="59" t="s">
        <v>3</v>
      </c>
      <c r="B36" s="3" t="s">
        <v>25</v>
      </c>
      <c r="C36" s="4">
        <v>1298</v>
      </c>
      <c r="D36" s="4">
        <v>1240</v>
      </c>
      <c r="E36" s="4">
        <v>1327</v>
      </c>
      <c r="F36" s="4">
        <v>1293</v>
      </c>
      <c r="G36" s="4">
        <v>641</v>
      </c>
      <c r="H36" s="4">
        <v>615</v>
      </c>
      <c r="N36" s="2"/>
      <c r="O36" s="2"/>
      <c r="P36" s="2"/>
      <c r="Q36" s="2"/>
      <c r="R36" s="2"/>
    </row>
    <row r="37" spans="1:18" ht="13.5" thickBot="1" x14ac:dyDescent="0.25">
      <c r="A37" s="59" t="s">
        <v>3</v>
      </c>
      <c r="B37" s="10" t="s">
        <v>15</v>
      </c>
      <c r="C37" s="38">
        <v>1729</v>
      </c>
      <c r="D37" s="11">
        <v>1816</v>
      </c>
      <c r="E37" s="11">
        <v>1846</v>
      </c>
      <c r="F37" s="11">
        <v>1872</v>
      </c>
      <c r="G37" s="11">
        <v>1066</v>
      </c>
      <c r="H37" s="11">
        <v>1029</v>
      </c>
      <c r="N37" s="2"/>
      <c r="O37" s="2"/>
      <c r="P37" s="2"/>
      <c r="Q37" s="2"/>
      <c r="R37" s="2"/>
    </row>
    <row r="38" spans="1:18" ht="13.5" thickTop="1" x14ac:dyDescent="0.2">
      <c r="A38" s="59"/>
      <c r="B38" s="16" t="s">
        <v>4</v>
      </c>
      <c r="C38" s="17">
        <v>5112</v>
      </c>
      <c r="D38" s="17">
        <v>5284</v>
      </c>
      <c r="E38" s="17">
        <v>5091</v>
      </c>
      <c r="F38" s="17">
        <v>5536</v>
      </c>
      <c r="G38" s="17">
        <v>2901</v>
      </c>
      <c r="H38" s="17">
        <v>2740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7">
        <f>D38/C38</f>
        <v>1.0336463223787167</v>
      </c>
      <c r="D40" s="58"/>
      <c r="E40" s="57">
        <f>F38/E38</f>
        <v>1.0874091534079748</v>
      </c>
      <c r="F40" s="58"/>
      <c r="G40" s="57">
        <f>H38/G38</f>
        <v>0.94450189589796618</v>
      </c>
      <c r="H40" s="5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9" t="s">
        <v>21</v>
      </c>
      <c r="B42" s="3" t="s">
        <v>22</v>
      </c>
      <c r="C42" s="4">
        <v>1908</v>
      </c>
      <c r="D42" s="4">
        <v>1837</v>
      </c>
      <c r="E42" s="4">
        <v>1786</v>
      </c>
      <c r="F42" s="4">
        <v>1789</v>
      </c>
      <c r="G42" s="4">
        <v>1096</v>
      </c>
      <c r="H42" s="4">
        <v>868</v>
      </c>
      <c r="N42" s="2"/>
      <c r="O42" s="2"/>
      <c r="P42" s="2"/>
      <c r="Q42" s="2"/>
      <c r="R42" s="2"/>
    </row>
    <row r="43" spans="1:18" x14ac:dyDescent="0.2">
      <c r="A43" s="59"/>
      <c r="B43" s="3" t="s">
        <v>23</v>
      </c>
      <c r="C43" s="4">
        <v>536</v>
      </c>
      <c r="D43" s="4">
        <v>534</v>
      </c>
      <c r="E43" s="4">
        <v>581</v>
      </c>
      <c r="F43" s="4">
        <v>663</v>
      </c>
      <c r="G43" s="4">
        <v>466</v>
      </c>
      <c r="H43" s="4">
        <v>393</v>
      </c>
      <c r="N43" s="2"/>
      <c r="O43" s="2"/>
      <c r="P43" s="2"/>
      <c r="Q43" s="2"/>
      <c r="R43" s="2"/>
    </row>
    <row r="44" spans="1:18" x14ac:dyDescent="0.2">
      <c r="A44" s="59"/>
      <c r="B44" s="3" t="s">
        <v>24</v>
      </c>
      <c r="C44" s="4">
        <v>113</v>
      </c>
      <c r="D44" s="4">
        <v>113</v>
      </c>
      <c r="E44" s="4">
        <v>91</v>
      </c>
      <c r="F44" s="4">
        <v>127</v>
      </c>
      <c r="G44" s="4">
        <v>65</v>
      </c>
      <c r="H44" s="4">
        <v>32</v>
      </c>
      <c r="N44" s="2"/>
      <c r="O44" s="2"/>
      <c r="P44" s="2"/>
      <c r="Q44" s="2"/>
      <c r="R44" s="2"/>
    </row>
    <row r="45" spans="1:18" x14ac:dyDescent="0.2">
      <c r="A45" s="59"/>
      <c r="B45" s="3" t="s">
        <v>25</v>
      </c>
      <c r="C45" s="4">
        <v>1431</v>
      </c>
      <c r="D45" s="4">
        <v>1434</v>
      </c>
      <c r="E45" s="4">
        <v>1450</v>
      </c>
      <c r="F45" s="4">
        <v>1425</v>
      </c>
      <c r="G45" s="4">
        <v>965</v>
      </c>
      <c r="H45" s="4">
        <v>917</v>
      </c>
      <c r="N45" s="2"/>
      <c r="O45" s="2"/>
      <c r="P45" s="2"/>
      <c r="Q45" s="2"/>
      <c r="R45" s="2"/>
    </row>
    <row r="46" spans="1:18" ht="13.5" thickBot="1" x14ac:dyDescent="0.25">
      <c r="A46" s="59"/>
      <c r="B46" s="10" t="s">
        <v>15</v>
      </c>
      <c r="C46" s="38">
        <v>2771</v>
      </c>
      <c r="D46" s="11">
        <v>2730</v>
      </c>
      <c r="E46" s="11">
        <v>2629</v>
      </c>
      <c r="F46" s="11">
        <v>2543</v>
      </c>
      <c r="G46" s="11">
        <v>1543</v>
      </c>
      <c r="H46" s="11">
        <v>1550</v>
      </c>
      <c r="N46" s="2"/>
      <c r="O46" s="2"/>
      <c r="P46" s="2"/>
      <c r="Q46" s="2"/>
      <c r="R46" s="2"/>
    </row>
    <row r="47" spans="1:18" ht="13.5" thickTop="1" x14ac:dyDescent="0.2">
      <c r="A47" s="59"/>
      <c r="B47" s="16" t="s">
        <v>4</v>
      </c>
      <c r="C47" s="17">
        <v>6759</v>
      </c>
      <c r="D47" s="17">
        <v>6648</v>
      </c>
      <c r="E47" s="17">
        <v>6537</v>
      </c>
      <c r="F47" s="17">
        <v>6547</v>
      </c>
      <c r="G47" s="17">
        <v>4135</v>
      </c>
      <c r="H47" s="17">
        <v>3760</v>
      </c>
      <c r="N47" s="2"/>
      <c r="O47" s="2"/>
      <c r="P47" s="2"/>
      <c r="Q47" s="2"/>
      <c r="R47" s="2"/>
    </row>
    <row r="48" spans="1:1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7">
        <f>D47/C47</f>
        <v>0.98357745228584115</v>
      </c>
      <c r="D49" s="58"/>
      <c r="E49" s="57">
        <f>F47/E47</f>
        <v>1.0015297537096528</v>
      </c>
      <c r="F49" s="58"/>
      <c r="G49" s="57">
        <f>H47/G47</f>
        <v>0.90931076178960102</v>
      </c>
      <c r="H49" s="58"/>
    </row>
    <row r="50" spans="1:8" x14ac:dyDescent="0.2">
      <c r="C50" s="2"/>
      <c r="D50" s="2"/>
    </row>
    <row r="51" spans="1:8" x14ac:dyDescent="0.2">
      <c r="A51" s="54"/>
      <c r="C51" s="2"/>
      <c r="D51" s="2"/>
    </row>
    <row r="52" spans="1:8" x14ac:dyDescent="0.2">
      <c r="A52" s="56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opLeftCell="A4" zoomScaleNormal="100" workbookViewId="0">
      <selection activeCell="A17" sqref="A17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53" t="s">
        <v>33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31</v>
      </c>
      <c r="D6" s="31" t="s">
        <v>34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6174</v>
      </c>
      <c r="D7" s="45">
        <v>4951</v>
      </c>
      <c r="E7" s="30"/>
      <c r="F7" s="23">
        <f>(D7-C7)/C7</f>
        <v>-0.1980887593132491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10185</v>
      </c>
      <c r="D9" s="42">
        <v>9714</v>
      </c>
      <c r="E9" s="30"/>
      <c r="F9" s="26">
        <f>(D9-C9)/C9</f>
        <v>-4.6244477172312226E-2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20684</v>
      </c>
      <c r="D11" s="42">
        <v>20253</v>
      </c>
      <c r="E11" s="30"/>
      <c r="F11" s="26">
        <f>(D11-C11)/C11</f>
        <v>-2.0837362212338038E-2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3051</v>
      </c>
      <c r="D13" s="42">
        <v>2673</v>
      </c>
      <c r="E13" s="30"/>
      <c r="F13" s="26">
        <f>(D13-C13)/C13</f>
        <v>-0.12389380530973451</v>
      </c>
      <c r="G13" s="1"/>
      <c r="H13" s="2"/>
      <c r="I13" s="1"/>
    </row>
    <row r="14" spans="1:9" x14ac:dyDescent="0.2">
      <c r="C14" s="2"/>
      <c r="D14" s="44"/>
      <c r="E14" s="15"/>
    </row>
    <row r="15" spans="1:9" ht="24" customHeight="1" x14ac:dyDescent="0.2">
      <c r="A15" s="33" t="s">
        <v>21</v>
      </c>
      <c r="B15" s="25" t="s">
        <v>4</v>
      </c>
      <c r="C15" s="39">
        <v>3221</v>
      </c>
      <c r="D15" s="42">
        <v>3628</v>
      </c>
      <c r="E15" s="30"/>
      <c r="F15" s="26">
        <f>(D15-C15)/C15</f>
        <v>0.12635827382800371</v>
      </c>
    </row>
    <row r="16" spans="1:9" x14ac:dyDescent="0.2">
      <c r="A16" s="49"/>
    </row>
    <row r="17" spans="1:2" x14ac:dyDescent="0.2">
      <c r="A17" s="56" t="s">
        <v>38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opLeftCell="A23" zoomScaleNormal="100" workbookViewId="0">
      <selection activeCell="A46" sqref="A46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26</v>
      </c>
      <c r="B3" s="36"/>
    </row>
    <row r="4" spans="1:15" x14ac:dyDescent="0.2">
      <c r="A4" s="53" t="s">
        <v>33</v>
      </c>
    </row>
    <row r="6" spans="1:15" x14ac:dyDescent="0.2">
      <c r="A6" s="6" t="s">
        <v>1</v>
      </c>
      <c r="B6" s="6" t="s">
        <v>12</v>
      </c>
      <c r="C6" s="7" t="s">
        <v>32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5">
        <v>44104</v>
      </c>
      <c r="O6" s="7" t="s">
        <v>0</v>
      </c>
    </row>
    <row r="7" spans="1:15" ht="13.9" customHeight="1" x14ac:dyDescent="0.2">
      <c r="A7" s="60" t="s">
        <v>17</v>
      </c>
      <c r="B7" s="3" t="s">
        <v>22</v>
      </c>
      <c r="C7" s="3">
        <v>5</v>
      </c>
      <c r="D7" s="3">
        <v>2</v>
      </c>
      <c r="E7" s="3">
        <v>1</v>
      </c>
      <c r="F7" s="3">
        <v>4</v>
      </c>
      <c r="G7" s="3">
        <v>8</v>
      </c>
      <c r="H7" s="3">
        <v>30</v>
      </c>
      <c r="I7" s="3">
        <v>62</v>
      </c>
      <c r="J7" s="3">
        <v>152</v>
      </c>
      <c r="K7" s="4">
        <v>559</v>
      </c>
      <c r="L7" s="4">
        <v>1453</v>
      </c>
      <c r="M7" s="4">
        <v>1289</v>
      </c>
      <c r="N7" s="4">
        <v>753</v>
      </c>
      <c r="O7" s="4">
        <v>4318</v>
      </c>
    </row>
    <row r="8" spans="1:15" ht="13.9" customHeight="1" x14ac:dyDescent="0.2">
      <c r="A8" s="61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4">
        <v>1</v>
      </c>
      <c r="M8" s="4">
        <v>43</v>
      </c>
      <c r="N8" s="4">
        <v>135</v>
      </c>
      <c r="O8" s="4">
        <v>180</v>
      </c>
    </row>
    <row r="9" spans="1:15" x14ac:dyDescent="0.2">
      <c r="A9" s="61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3</v>
      </c>
      <c r="M9" s="4">
        <v>61</v>
      </c>
      <c r="N9" s="4">
        <v>80</v>
      </c>
      <c r="O9" s="4">
        <v>145</v>
      </c>
    </row>
    <row r="10" spans="1:15" ht="13.5" thickBot="1" x14ac:dyDescent="0.25">
      <c r="A10" s="61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</v>
      </c>
      <c r="K10" s="38">
        <v>1</v>
      </c>
      <c r="L10" s="38">
        <v>10</v>
      </c>
      <c r="M10" s="11">
        <v>83</v>
      </c>
      <c r="N10" s="11">
        <v>213</v>
      </c>
      <c r="O10" s="11">
        <v>308</v>
      </c>
    </row>
    <row r="11" spans="1:15" ht="13.5" thickTop="1" x14ac:dyDescent="0.2">
      <c r="A11" s="61"/>
      <c r="B11" s="16" t="s">
        <v>13</v>
      </c>
      <c r="C11" s="16">
        <v>5</v>
      </c>
      <c r="D11" s="16">
        <v>2</v>
      </c>
      <c r="E11" s="16">
        <v>1</v>
      </c>
      <c r="F11" s="16">
        <v>4</v>
      </c>
      <c r="G11" s="16">
        <v>9</v>
      </c>
      <c r="H11" s="16">
        <v>30</v>
      </c>
      <c r="I11" s="16">
        <v>62</v>
      </c>
      <c r="J11" s="16">
        <v>153</v>
      </c>
      <c r="K11" s="19">
        <v>561</v>
      </c>
      <c r="L11" s="19">
        <v>1467</v>
      </c>
      <c r="M11" s="19">
        <v>1476</v>
      </c>
      <c r="N11" s="19">
        <v>1181</v>
      </c>
      <c r="O11" s="19">
        <v>4951</v>
      </c>
    </row>
    <row r="12" spans="1:15" x14ac:dyDescent="0.2">
      <c r="A12" s="62"/>
      <c r="B12" s="18" t="s">
        <v>14</v>
      </c>
      <c r="C12" s="20">
        <v>1.00989699050697E-3</v>
      </c>
      <c r="D12" s="20">
        <v>4.0395879620278702E-4</v>
      </c>
      <c r="E12" s="20">
        <v>2.01979398101394E-4</v>
      </c>
      <c r="F12" s="20">
        <v>8.0791759240557502E-4</v>
      </c>
      <c r="G12" s="20">
        <v>1.8178145829125399E-3</v>
      </c>
      <c r="H12" s="20">
        <v>6.0593819430418104E-3</v>
      </c>
      <c r="I12" s="20">
        <v>1.2522722682286399E-2</v>
      </c>
      <c r="J12" s="20">
        <v>3.0902847909513202E-2</v>
      </c>
      <c r="K12" s="20">
        <v>0.11331044233488199</v>
      </c>
      <c r="L12" s="20">
        <v>0.29630377701474397</v>
      </c>
      <c r="M12" s="20">
        <v>0.298121591597657</v>
      </c>
      <c r="N12" s="20">
        <v>0.23853766915774599</v>
      </c>
      <c r="O12" s="20">
        <v>1</v>
      </c>
    </row>
    <row r="14" spans="1:15" ht="12.75" customHeight="1" x14ac:dyDescent="0.2">
      <c r="A14" s="60" t="s">
        <v>18</v>
      </c>
      <c r="B14" s="3" t="s">
        <v>22</v>
      </c>
      <c r="C14" s="4">
        <v>37</v>
      </c>
      <c r="D14" s="4">
        <v>11</v>
      </c>
      <c r="E14" s="4">
        <v>9</v>
      </c>
      <c r="F14" s="4">
        <v>20</v>
      </c>
      <c r="G14" s="4">
        <v>33</v>
      </c>
      <c r="H14" s="4">
        <v>68</v>
      </c>
      <c r="I14" s="4">
        <v>117</v>
      </c>
      <c r="J14" s="4">
        <v>284</v>
      </c>
      <c r="K14" s="4">
        <v>522</v>
      </c>
      <c r="L14" s="4">
        <v>982</v>
      </c>
      <c r="M14" s="4">
        <v>2113</v>
      </c>
      <c r="N14" s="4">
        <v>2383</v>
      </c>
      <c r="O14" s="4">
        <v>6579</v>
      </c>
    </row>
    <row r="15" spans="1:15" x14ac:dyDescent="0.2">
      <c r="A15" s="61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1</v>
      </c>
      <c r="J15" s="5">
        <v>0</v>
      </c>
      <c r="K15" s="4">
        <v>3</v>
      </c>
      <c r="L15" s="4">
        <v>78</v>
      </c>
      <c r="M15" s="4">
        <v>251</v>
      </c>
      <c r="N15" s="4">
        <v>658</v>
      </c>
      <c r="O15" s="4">
        <v>992</v>
      </c>
    </row>
    <row r="16" spans="1:15" x14ac:dyDescent="0.2">
      <c r="A16" s="61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v>4</v>
      </c>
      <c r="L16" s="4">
        <v>23</v>
      </c>
      <c r="M16" s="4">
        <v>114</v>
      </c>
      <c r="N16" s="4">
        <v>196</v>
      </c>
      <c r="O16" s="4">
        <v>337</v>
      </c>
    </row>
    <row r="17" spans="1:15" x14ac:dyDescent="0.2">
      <c r="A17" s="61"/>
      <c r="B17" s="46" t="s">
        <v>25</v>
      </c>
      <c r="C17" s="48">
        <v>3</v>
      </c>
      <c r="D17" s="48">
        <v>3</v>
      </c>
      <c r="E17" s="48">
        <v>15</v>
      </c>
      <c r="F17" s="48">
        <v>24</v>
      </c>
      <c r="G17" s="48">
        <v>27</v>
      </c>
      <c r="H17" s="48">
        <v>17</v>
      </c>
      <c r="I17" s="48">
        <v>10</v>
      </c>
      <c r="J17" s="48">
        <v>33</v>
      </c>
      <c r="K17" s="47">
        <v>50</v>
      </c>
      <c r="L17" s="47">
        <v>70</v>
      </c>
      <c r="M17" s="47">
        <v>217</v>
      </c>
      <c r="N17" s="47">
        <v>527</v>
      </c>
      <c r="O17" s="47">
        <v>996</v>
      </c>
    </row>
    <row r="18" spans="1:15" ht="13.5" thickBot="1" x14ac:dyDescent="0.25">
      <c r="A18" s="61"/>
      <c r="B18" s="10" t="s">
        <v>15</v>
      </c>
      <c r="C18" s="38">
        <v>1</v>
      </c>
      <c r="D18" s="38">
        <v>0</v>
      </c>
      <c r="E18" s="38">
        <v>0</v>
      </c>
      <c r="F18" s="38">
        <v>3</v>
      </c>
      <c r="G18" s="38">
        <v>4</v>
      </c>
      <c r="H18" s="38">
        <v>2</v>
      </c>
      <c r="I18" s="38">
        <v>5</v>
      </c>
      <c r="J18" s="38">
        <v>8</v>
      </c>
      <c r="K18" s="11">
        <v>18</v>
      </c>
      <c r="L18" s="11">
        <v>20</v>
      </c>
      <c r="M18" s="11">
        <v>105</v>
      </c>
      <c r="N18" s="11">
        <v>644</v>
      </c>
      <c r="O18" s="11">
        <v>810</v>
      </c>
    </row>
    <row r="19" spans="1:15" ht="13.5" thickTop="1" x14ac:dyDescent="0.2">
      <c r="A19" s="61"/>
      <c r="B19" s="16" t="s">
        <v>13</v>
      </c>
      <c r="C19" s="16">
        <v>41</v>
      </c>
      <c r="D19" s="16">
        <v>14</v>
      </c>
      <c r="E19" s="16">
        <v>24</v>
      </c>
      <c r="F19" s="16">
        <v>47</v>
      </c>
      <c r="G19" s="16">
        <v>64</v>
      </c>
      <c r="H19" s="16">
        <v>88</v>
      </c>
      <c r="I19" s="16">
        <v>133</v>
      </c>
      <c r="J19" s="16">
        <v>325</v>
      </c>
      <c r="K19" s="19">
        <v>597</v>
      </c>
      <c r="L19" s="19">
        <v>1173</v>
      </c>
      <c r="M19" s="19">
        <v>2800</v>
      </c>
      <c r="N19" s="19">
        <v>4408</v>
      </c>
      <c r="O19" s="19">
        <v>9714</v>
      </c>
    </row>
    <row r="20" spans="1:15" x14ac:dyDescent="0.2">
      <c r="A20" s="62"/>
      <c r="B20" s="18" t="s">
        <v>14</v>
      </c>
      <c r="C20" s="20">
        <v>4.22071237389335E-3</v>
      </c>
      <c r="D20" s="20">
        <v>1.44121885937822E-3</v>
      </c>
      <c r="E20" s="20">
        <v>2.4706609017912302E-3</v>
      </c>
      <c r="F20" s="20">
        <v>4.8383775993411596E-3</v>
      </c>
      <c r="G20" s="20">
        <v>6.5884290714432799E-3</v>
      </c>
      <c r="H20" s="20">
        <v>9.0590899732345097E-3</v>
      </c>
      <c r="I20" s="20">
        <v>1.3691579164093101E-2</v>
      </c>
      <c r="J20" s="20">
        <v>3.3456866378422899E-2</v>
      </c>
      <c r="K20" s="20">
        <v>6.1457689932056803E-2</v>
      </c>
      <c r="L20" s="20">
        <v>0.120753551575046</v>
      </c>
      <c r="M20" s="20">
        <v>0.28824377187564298</v>
      </c>
      <c r="N20" s="20">
        <v>0.45377805229565599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0" t="s">
        <v>19</v>
      </c>
      <c r="B22" s="3" t="s">
        <v>22</v>
      </c>
      <c r="C22" s="4">
        <v>27</v>
      </c>
      <c r="D22" s="4">
        <v>13</v>
      </c>
      <c r="E22" s="4">
        <v>31</v>
      </c>
      <c r="F22" s="4">
        <v>107</v>
      </c>
      <c r="G22" s="4">
        <v>231</v>
      </c>
      <c r="H22" s="4">
        <v>369</v>
      </c>
      <c r="I22" s="4">
        <v>591</v>
      </c>
      <c r="J22" s="4">
        <v>1072</v>
      </c>
      <c r="K22" s="4">
        <v>1499</v>
      </c>
      <c r="L22" s="4">
        <v>2501</v>
      </c>
      <c r="M22" s="4">
        <v>5476</v>
      </c>
      <c r="N22" s="4">
        <v>3905</v>
      </c>
      <c r="O22" s="4">
        <v>15822</v>
      </c>
    </row>
    <row r="23" spans="1:15" x14ac:dyDescent="0.2">
      <c r="A23" s="61"/>
      <c r="B23" s="3" t="s">
        <v>23</v>
      </c>
      <c r="C23" s="4">
        <v>11</v>
      </c>
      <c r="D23" s="5">
        <v>0</v>
      </c>
      <c r="E23" s="4">
        <v>1</v>
      </c>
      <c r="F23" s="5">
        <v>0</v>
      </c>
      <c r="G23" s="5">
        <v>1</v>
      </c>
      <c r="H23" s="5">
        <v>4</v>
      </c>
      <c r="I23" s="4">
        <v>4</v>
      </c>
      <c r="J23" s="4">
        <v>13</v>
      </c>
      <c r="K23" s="4">
        <v>55</v>
      </c>
      <c r="L23" s="4">
        <v>200</v>
      </c>
      <c r="M23" s="4">
        <v>614</v>
      </c>
      <c r="N23" s="4">
        <v>651</v>
      </c>
      <c r="O23" s="4">
        <v>1554</v>
      </c>
    </row>
    <row r="24" spans="1:15" x14ac:dyDescent="0.2">
      <c r="A24" s="61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5</v>
      </c>
      <c r="J24" s="4">
        <v>6</v>
      </c>
      <c r="K24" s="4">
        <v>27</v>
      </c>
      <c r="L24" s="4">
        <v>176</v>
      </c>
      <c r="M24" s="4">
        <v>272</v>
      </c>
      <c r="N24" s="4">
        <v>221</v>
      </c>
      <c r="O24" s="4">
        <v>709</v>
      </c>
    </row>
    <row r="25" spans="1:15" x14ac:dyDescent="0.2">
      <c r="A25" s="61"/>
      <c r="B25" s="46" t="s">
        <v>25</v>
      </c>
      <c r="C25" s="4">
        <v>12</v>
      </c>
      <c r="D25" s="4">
        <v>7</v>
      </c>
      <c r="E25" s="4">
        <v>4</v>
      </c>
      <c r="F25" s="4">
        <v>12</v>
      </c>
      <c r="G25" s="4">
        <v>14</v>
      </c>
      <c r="H25" s="4">
        <v>15</v>
      </c>
      <c r="I25" s="4">
        <v>15</v>
      </c>
      <c r="J25" s="4">
        <v>26</v>
      </c>
      <c r="K25" s="4">
        <v>73</v>
      </c>
      <c r="L25" s="4">
        <v>101</v>
      </c>
      <c r="M25" s="4">
        <v>233</v>
      </c>
      <c r="N25" s="4">
        <v>356</v>
      </c>
      <c r="O25" s="4">
        <v>868</v>
      </c>
    </row>
    <row r="26" spans="1:15" ht="13.5" thickBot="1" x14ac:dyDescent="0.25">
      <c r="A26" s="61"/>
      <c r="B26" s="10" t="s">
        <v>15</v>
      </c>
      <c r="C26" s="38">
        <v>1</v>
      </c>
      <c r="D26" s="11">
        <v>3</v>
      </c>
      <c r="E26" s="11">
        <v>7</v>
      </c>
      <c r="F26" s="11">
        <v>6</v>
      </c>
      <c r="G26" s="11">
        <v>6</v>
      </c>
      <c r="H26" s="11">
        <v>6</v>
      </c>
      <c r="I26" s="11">
        <v>11</v>
      </c>
      <c r="J26" s="11">
        <v>10</v>
      </c>
      <c r="K26" s="11">
        <v>27</v>
      </c>
      <c r="L26" s="11">
        <v>31</v>
      </c>
      <c r="M26" s="11">
        <v>258</v>
      </c>
      <c r="N26" s="11">
        <v>934</v>
      </c>
      <c r="O26" s="11">
        <v>1300</v>
      </c>
    </row>
    <row r="27" spans="1:15" ht="13.5" thickTop="1" x14ac:dyDescent="0.2">
      <c r="A27" s="61"/>
      <c r="B27" s="16" t="s">
        <v>13</v>
      </c>
      <c r="C27" s="19">
        <v>52</v>
      </c>
      <c r="D27" s="19">
        <v>23</v>
      </c>
      <c r="E27" s="19">
        <v>43</v>
      </c>
      <c r="F27" s="19">
        <v>125</v>
      </c>
      <c r="G27" s="19">
        <v>252</v>
      </c>
      <c r="H27" s="19">
        <v>395</v>
      </c>
      <c r="I27" s="19">
        <v>626</v>
      </c>
      <c r="J27" s="19">
        <v>1127</v>
      </c>
      <c r="K27" s="19">
        <v>1681</v>
      </c>
      <c r="L27" s="19">
        <v>3009</v>
      </c>
      <c r="M27" s="19">
        <v>6853</v>
      </c>
      <c r="N27" s="19">
        <v>6067</v>
      </c>
      <c r="O27" s="19">
        <v>20253</v>
      </c>
    </row>
    <row r="28" spans="1:15" x14ac:dyDescent="0.2">
      <c r="A28" s="62"/>
      <c r="B28" s="18" t="s">
        <v>14</v>
      </c>
      <c r="C28" s="20">
        <v>2.5675208611070002E-3</v>
      </c>
      <c r="D28" s="20">
        <v>1.1356342270280901E-3</v>
      </c>
      <c r="E28" s="20">
        <v>2.1231422505307899E-3</v>
      </c>
      <c r="F28" s="20">
        <v>6.1719251468918199E-3</v>
      </c>
      <c r="G28" s="20">
        <v>1.2442601096133901E-2</v>
      </c>
      <c r="H28" s="20">
        <v>1.9503283464178098E-2</v>
      </c>
      <c r="I28" s="20">
        <v>3.09090011356342E-2</v>
      </c>
      <c r="J28" s="20">
        <v>5.5646077124376601E-2</v>
      </c>
      <c r="K28" s="20">
        <v>8.3000049375401203E-2</v>
      </c>
      <c r="L28" s="20">
        <v>0.14857058213598001</v>
      </c>
      <c r="M28" s="20">
        <v>0.338369624253197</v>
      </c>
      <c r="N28" s="20">
        <v>0.29956055892954098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0" t="s">
        <v>20</v>
      </c>
      <c r="B30" s="3" t="s">
        <v>22</v>
      </c>
      <c r="C30" s="5">
        <v>2</v>
      </c>
      <c r="D30" s="5">
        <v>0</v>
      </c>
      <c r="E30" s="5">
        <v>0</v>
      </c>
      <c r="F30" s="5">
        <v>0</v>
      </c>
      <c r="G30" s="5">
        <v>2</v>
      </c>
      <c r="H30" s="4">
        <v>8</v>
      </c>
      <c r="I30" s="4">
        <v>22</v>
      </c>
      <c r="J30" s="4">
        <v>57</v>
      </c>
      <c r="K30" s="4">
        <v>105</v>
      </c>
      <c r="L30" s="4">
        <v>220</v>
      </c>
      <c r="M30" s="4">
        <v>491</v>
      </c>
      <c r="N30" s="4">
        <v>686</v>
      </c>
      <c r="O30" s="4">
        <v>1593</v>
      </c>
    </row>
    <row r="31" spans="1:15" x14ac:dyDescent="0.2">
      <c r="A31" s="61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4</v>
      </c>
      <c r="L31" s="4">
        <v>25</v>
      </c>
      <c r="M31" s="4">
        <v>100</v>
      </c>
      <c r="N31" s="4">
        <v>161</v>
      </c>
      <c r="O31" s="4">
        <v>292</v>
      </c>
    </row>
    <row r="32" spans="1:15" x14ac:dyDescent="0.2">
      <c r="A32" s="61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4">
        <v>3</v>
      </c>
      <c r="L32" s="4">
        <v>12</v>
      </c>
      <c r="M32" s="4">
        <v>52</v>
      </c>
      <c r="N32" s="4">
        <v>33</v>
      </c>
      <c r="O32" s="4">
        <v>102</v>
      </c>
    </row>
    <row r="33" spans="1:15" x14ac:dyDescent="0.2">
      <c r="A33" s="61"/>
      <c r="B33" s="46" t="s">
        <v>25</v>
      </c>
      <c r="C33" s="5">
        <v>0</v>
      </c>
      <c r="D33" s="5">
        <v>0</v>
      </c>
      <c r="E33" s="5">
        <v>6</v>
      </c>
      <c r="F33" s="5">
        <v>5</v>
      </c>
      <c r="G33" s="4">
        <v>2</v>
      </c>
      <c r="H33" s="4">
        <v>2</v>
      </c>
      <c r="I33" s="4">
        <v>1</v>
      </c>
      <c r="J33" s="4">
        <v>26</v>
      </c>
      <c r="K33" s="4">
        <v>28</v>
      </c>
      <c r="L33" s="4">
        <v>50</v>
      </c>
      <c r="M33" s="4">
        <v>73</v>
      </c>
      <c r="N33" s="4">
        <v>188</v>
      </c>
      <c r="O33" s="4">
        <v>381</v>
      </c>
    </row>
    <row r="34" spans="1:15" ht="13.5" thickBot="1" x14ac:dyDescent="0.25">
      <c r="A34" s="61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6</v>
      </c>
      <c r="L34" s="11">
        <v>7</v>
      </c>
      <c r="M34" s="11">
        <v>53</v>
      </c>
      <c r="N34" s="11">
        <v>239</v>
      </c>
      <c r="O34" s="11">
        <v>305</v>
      </c>
    </row>
    <row r="35" spans="1:15" ht="13.5" thickTop="1" x14ac:dyDescent="0.2">
      <c r="A35" s="61"/>
      <c r="B35" s="16" t="s">
        <v>13</v>
      </c>
      <c r="C35" s="19">
        <v>2</v>
      </c>
      <c r="D35" s="19">
        <v>0</v>
      </c>
      <c r="E35" s="19">
        <v>6</v>
      </c>
      <c r="F35" s="19">
        <v>5</v>
      </c>
      <c r="G35" s="19">
        <v>4</v>
      </c>
      <c r="H35" s="19">
        <v>10</v>
      </c>
      <c r="I35" s="19">
        <v>23</v>
      </c>
      <c r="J35" s="19">
        <v>87</v>
      </c>
      <c r="K35" s="19">
        <v>146</v>
      </c>
      <c r="L35" s="19">
        <v>314</v>
      </c>
      <c r="M35" s="19">
        <v>769</v>
      </c>
      <c r="N35" s="19">
        <v>1307</v>
      </c>
      <c r="O35" s="19">
        <v>2673</v>
      </c>
    </row>
    <row r="36" spans="1:15" x14ac:dyDescent="0.2">
      <c r="A36" s="62"/>
      <c r="B36" s="18" t="s">
        <v>14</v>
      </c>
      <c r="C36" s="20">
        <v>7.4822297044519295E-4</v>
      </c>
      <c r="D36" s="20">
        <v>0</v>
      </c>
      <c r="E36" s="20">
        <v>2.2446689113355799E-3</v>
      </c>
      <c r="F36" s="20">
        <v>1.8705574261129801E-3</v>
      </c>
      <c r="G36" s="20">
        <v>1.49644594089039E-3</v>
      </c>
      <c r="H36" s="20">
        <v>3.7411148522259602E-3</v>
      </c>
      <c r="I36" s="20">
        <v>8.6045641601197199E-3</v>
      </c>
      <c r="J36" s="20">
        <v>3.2547699214365899E-2</v>
      </c>
      <c r="K36" s="20">
        <v>5.4620276842499101E-2</v>
      </c>
      <c r="L36" s="20">
        <v>0.11747100635989501</v>
      </c>
      <c r="M36" s="20">
        <v>0.28769173213617699</v>
      </c>
      <c r="N36" s="20">
        <v>0.48896371118593301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60" t="s">
        <v>21</v>
      </c>
      <c r="B38" s="3" t="s">
        <v>22</v>
      </c>
      <c r="C38" s="4">
        <v>1</v>
      </c>
      <c r="D38" s="5">
        <v>1</v>
      </c>
      <c r="E38" s="4">
        <v>1</v>
      </c>
      <c r="F38" s="4">
        <v>2</v>
      </c>
      <c r="G38" s="4">
        <v>5</v>
      </c>
      <c r="H38" s="4">
        <v>12</v>
      </c>
      <c r="I38" s="4">
        <v>34</v>
      </c>
      <c r="J38" s="4">
        <v>93</v>
      </c>
      <c r="K38" s="4">
        <v>268</v>
      </c>
      <c r="L38" s="4">
        <v>487</v>
      </c>
      <c r="M38" s="4">
        <v>800</v>
      </c>
      <c r="N38" s="4">
        <v>938</v>
      </c>
      <c r="O38" s="4">
        <v>2642</v>
      </c>
    </row>
    <row r="39" spans="1:15" x14ac:dyDescent="0.2">
      <c r="A39" s="61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4">
        <v>7</v>
      </c>
      <c r="L39" s="4">
        <v>17</v>
      </c>
      <c r="M39" s="4">
        <v>69</v>
      </c>
      <c r="N39" s="4">
        <v>170</v>
      </c>
      <c r="O39" s="4">
        <v>264</v>
      </c>
    </row>
    <row r="40" spans="1:15" x14ac:dyDescent="0.2">
      <c r="A40" s="61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9</v>
      </c>
      <c r="M40" s="4">
        <v>17</v>
      </c>
      <c r="N40" s="4">
        <v>60</v>
      </c>
      <c r="O40" s="4">
        <v>87</v>
      </c>
    </row>
    <row r="41" spans="1:15" x14ac:dyDescent="0.2">
      <c r="A41" s="61"/>
      <c r="B41" s="46" t="s">
        <v>25</v>
      </c>
      <c r="C41" s="4">
        <v>5</v>
      </c>
      <c r="D41" s="4">
        <v>1</v>
      </c>
      <c r="E41" s="4">
        <v>6</v>
      </c>
      <c r="F41" s="4">
        <v>4</v>
      </c>
      <c r="G41" s="4">
        <v>4</v>
      </c>
      <c r="H41" s="4">
        <v>6</v>
      </c>
      <c r="I41" s="4">
        <v>9</v>
      </c>
      <c r="J41" s="4">
        <v>8</v>
      </c>
      <c r="K41" s="4">
        <v>15</v>
      </c>
      <c r="L41" s="4">
        <v>18</v>
      </c>
      <c r="M41" s="4">
        <v>55</v>
      </c>
      <c r="N41" s="4">
        <v>170</v>
      </c>
      <c r="O41" s="4">
        <v>301</v>
      </c>
    </row>
    <row r="42" spans="1:15" ht="13.5" thickBot="1" x14ac:dyDescent="0.25">
      <c r="A42" s="61"/>
      <c r="B42" s="10" t="s">
        <v>15</v>
      </c>
      <c r="C42" s="11">
        <v>1</v>
      </c>
      <c r="D42" s="38">
        <v>0</v>
      </c>
      <c r="E42" s="38">
        <v>4</v>
      </c>
      <c r="F42" s="38">
        <v>6</v>
      </c>
      <c r="G42" s="38">
        <v>0</v>
      </c>
      <c r="H42" s="38">
        <v>0</v>
      </c>
      <c r="I42" s="38">
        <v>0</v>
      </c>
      <c r="J42" s="38">
        <v>2</v>
      </c>
      <c r="K42" s="38">
        <v>3</v>
      </c>
      <c r="L42" s="11">
        <v>7</v>
      </c>
      <c r="M42" s="11">
        <v>20</v>
      </c>
      <c r="N42" s="11">
        <v>291</v>
      </c>
      <c r="O42" s="11">
        <v>334</v>
      </c>
    </row>
    <row r="43" spans="1:15" ht="13.5" thickTop="1" x14ac:dyDescent="0.2">
      <c r="A43" s="61"/>
      <c r="B43" s="16" t="s">
        <v>13</v>
      </c>
      <c r="C43" s="19">
        <v>7</v>
      </c>
      <c r="D43" s="19">
        <v>2</v>
      </c>
      <c r="E43" s="19">
        <v>11</v>
      </c>
      <c r="F43" s="19">
        <v>12</v>
      </c>
      <c r="G43" s="19">
        <v>9</v>
      </c>
      <c r="H43" s="19">
        <v>18</v>
      </c>
      <c r="I43" s="19">
        <v>43</v>
      </c>
      <c r="J43" s="19">
        <v>104</v>
      </c>
      <c r="K43" s="19">
        <v>294</v>
      </c>
      <c r="L43" s="19">
        <v>538</v>
      </c>
      <c r="M43" s="19">
        <v>961</v>
      </c>
      <c r="N43" s="19">
        <v>1629</v>
      </c>
      <c r="O43" s="19">
        <v>3628</v>
      </c>
    </row>
    <row r="44" spans="1:15" x14ac:dyDescent="0.2">
      <c r="A44" s="62"/>
      <c r="B44" s="18" t="s">
        <v>14</v>
      </c>
      <c r="C44" s="20">
        <v>1.92943770672547E-3</v>
      </c>
      <c r="D44" s="20">
        <v>5.5126791620727696E-4</v>
      </c>
      <c r="E44" s="20">
        <v>3.0319735391400198E-3</v>
      </c>
      <c r="F44" s="20">
        <v>3.30760749724366E-3</v>
      </c>
      <c r="G44" s="20">
        <v>2.4807056229327498E-3</v>
      </c>
      <c r="H44" s="20">
        <v>4.9614112458654901E-3</v>
      </c>
      <c r="I44" s="20">
        <v>1.1852260198456499E-2</v>
      </c>
      <c r="J44" s="20">
        <v>2.8665931642778399E-2</v>
      </c>
      <c r="K44" s="20">
        <v>8.1036383682469695E-2</v>
      </c>
      <c r="L44" s="20">
        <v>0.14829106945975701</v>
      </c>
      <c r="M44" s="20">
        <v>0.26488423373759601</v>
      </c>
      <c r="N44" s="20">
        <v>0.44900771775082698</v>
      </c>
      <c r="O44" s="20">
        <v>1</v>
      </c>
    </row>
    <row r="46" spans="1:15" x14ac:dyDescent="0.2">
      <c r="A46" s="56" t="s">
        <v>38</v>
      </c>
      <c r="B46" s="56"/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44676-C13A-4FA1-BBA1-000028733612}"/>
</file>

<file path=customXml/itemProps2.xml><?xml version="1.0" encoding="utf-8"?>
<ds:datastoreItem xmlns:ds="http://schemas.openxmlformats.org/officeDocument/2006/customXml" ds:itemID="{8B20E3F3-CE55-460D-A8FC-904ED5A59B80}"/>
</file>

<file path=customXml/itemProps3.xml><?xml version="1.0" encoding="utf-8"?>
<ds:datastoreItem xmlns:ds="http://schemas.openxmlformats.org/officeDocument/2006/customXml" ds:itemID="{91D1F514-16E9-4E05-A295-E6AD2D5A9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